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oscarboa/Desktop/WRB Business/WRB Invoicing/Chamber of Commerce/"/>
    </mc:Choice>
  </mc:AlternateContent>
  <xr:revisionPtr revIDLastSave="0" documentId="8_{81A99766-BDC1-B640-8277-0105C3FBD03E}" xr6:coauthVersionLast="45" xr6:coauthVersionMax="45" xr10:uidLastSave="{00000000-0000-0000-0000-000000000000}"/>
  <bookViews>
    <workbookView xWindow="780" yWindow="960" windowWidth="27640" windowHeight="16180" xr2:uid="{D3C4EC05-1607-F340-B024-BDE80DAD6D69}"/>
  </bookViews>
  <sheets>
    <sheet name="Marketing Budg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1" l="1"/>
  <c r="B14" i="1"/>
  <c r="B13" i="1"/>
  <c r="B12" i="1"/>
  <c r="B11" i="1"/>
  <c r="B10" i="1"/>
  <c r="B22" i="1" s="1"/>
  <c r="B9" i="1"/>
  <c r="B7" i="1"/>
  <c r="B6" i="1"/>
</calcChain>
</file>

<file path=xl/sharedStrings.xml><?xml version="1.0" encoding="utf-8"?>
<sst xmlns="http://schemas.openxmlformats.org/spreadsheetml/2006/main" count="44" uniqueCount="36">
  <si>
    <t>Wish Book Marketing &amp; Advertising Budget</t>
  </si>
  <si>
    <t>Television</t>
  </si>
  <si>
    <t>Cost</t>
  </si>
  <si>
    <t xml:space="preserve">Audience </t>
  </si>
  <si>
    <t>CTV Kitchener (serves Huron County)</t>
  </si>
  <si>
    <t>Weekly reach of 440,000 adults in Southwestern Ontario</t>
  </si>
  <si>
    <t>Radio w/ Digital Ad</t>
  </si>
  <si>
    <t>MyFM Exeter</t>
  </si>
  <si>
    <t>Weekly Audience 10-12,000
61% audience between 15-64
Stratford, London, Goderich, Ailsa Craig and points inbetween</t>
  </si>
  <si>
    <t>Blackburn Radio Inc</t>
  </si>
  <si>
    <t>Grey, Bruce, Huron, Perth and Wellington Counties
76% over the age of 65</t>
  </si>
  <si>
    <t xml:space="preserve">Newspaper </t>
  </si>
  <si>
    <t>London Free Press</t>
  </si>
  <si>
    <t>Circulation: 59,800</t>
  </si>
  <si>
    <t>Exeter Lakeshore Advance Times</t>
  </si>
  <si>
    <t>Circulation: 2,800</t>
  </si>
  <si>
    <t>Stratford Beacon Herald</t>
  </si>
  <si>
    <t xml:space="preserve">Circulation: 12,500 </t>
  </si>
  <si>
    <t>Blyth Citizen</t>
  </si>
  <si>
    <t>Circulation: 1,770</t>
  </si>
  <si>
    <t>Goderich Signal-Star</t>
  </si>
  <si>
    <t>Circulation: 3,100</t>
  </si>
  <si>
    <t>Kincardine News</t>
  </si>
  <si>
    <t>Circulation: 1,749</t>
  </si>
  <si>
    <t>Clinton News Record</t>
  </si>
  <si>
    <t>Circulation: 1,100</t>
  </si>
  <si>
    <t>Huron Bruce Boomers Magazine</t>
  </si>
  <si>
    <t>Circulation: 10,000</t>
  </si>
  <si>
    <t>Facebook / Instagram / TikTok</t>
  </si>
  <si>
    <t>2,500 daily w/in 100 km of Blyth (centre of County)</t>
  </si>
  <si>
    <t>Spotify</t>
  </si>
  <si>
    <t>Other</t>
  </si>
  <si>
    <t>Posters - 200</t>
  </si>
  <si>
    <t>Local</t>
  </si>
  <si>
    <t>Store Decals - 500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</si>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</sst>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0" xfId="0" applyFont="1" applyFill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/>
    <xf numFmtId="0" fontId="2" fillId="3" borderId="1" xfId="0" applyFont="1" applyFill="1" applyBorder="1"/>
    <xf numFmtId="164" fontId="2" fillId="3" borderId="1" xfId="1" applyFont="1" applyFill="1" applyBorder="1"/>
    <xf numFmtId="0" fontId="2" fillId="3" borderId="1" xfId="0" applyFont="1" applyFill="1" applyBorder="1" applyAlignment="1">
      <alignment wrapText="1"/>
    </xf>
    <xf numFmtId="0" fontId="2" fillId="0" borderId="1" xfId="0" applyFont="1" applyBorder="1"/>
    <xf numFmtId="164" fontId="2" fillId="0" borderId="1" xfId="1" applyFont="1" applyBorder="1"/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right"/>
    </xf>
    <xf numFmtId="164" fontId="3" fillId="0" borderId="0" xfId="1" applyFont="1"/>
    <xf numFmtId="164" fontId="2" fillId="0" borderId="0" xfId="1" applyFont="1"/>
  </cellXfs>
  <cellStyles count="2">
    <cellStyle name="Currency 2" xfId="1" xr:uid="{E3F19A82-4DDE-6141-A8BF-F14DD0CBFBA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51723-3C85-1249-B618-2AC745D31B2C}">
  <dimension ref="A1:C22"/>
  <sheetViews>
    <sheetView tabSelected="1" topLeftCell="A2" workbookViewId="0">
      <selection activeCell="C22" sqref="C22"/>
    </sheetView>
  </sheetViews>
  <sheetFormatPr baseColWidth="10" defaultColWidth="9" defaultRowHeight="15" x14ac:dyDescent="0.2"/>
  <cols>
    <col min="1" max="1" width="31.33203125" style="3" bestFit="1" customWidth="1"/>
    <col min="2" max="2" width="11.1640625" style="12" bestFit="1" customWidth="1"/>
    <col min="3" max="3" width="81.1640625" style="2" customWidth="1"/>
    <col min="4" max="16384" width="9" style="3"/>
  </cols>
  <sheetData>
    <row r="1" spans="1:3" x14ac:dyDescent="0.2">
      <c r="A1" s="1" t="s">
        <v>0</v>
      </c>
      <c r="B1" s="1"/>
    </row>
    <row r="3" spans="1:3" ht="16" x14ac:dyDescent="0.2">
      <c r="A3" s="4" t="s">
        <v>1</v>
      </c>
      <c r="B3" s="5" t="s">
        <v>2</v>
      </c>
      <c r="C3" s="6" t="s">
        <v>3</v>
      </c>
    </row>
    <row r="4" spans="1:3" ht="36" customHeight="1" x14ac:dyDescent="0.2">
      <c r="A4" s="7" t="s">
        <v>4</v>
      </c>
      <c r="B4" s="8">
        <v>3720</v>
      </c>
      <c r="C4" s="9" t="s">
        <v>5</v>
      </c>
    </row>
    <row r="5" spans="1:3" ht="16" x14ac:dyDescent="0.2">
      <c r="A5" s="4" t="s">
        <v>6</v>
      </c>
      <c r="B5" s="5" t="s">
        <v>2</v>
      </c>
      <c r="C5" s="6" t="s">
        <v>3</v>
      </c>
    </row>
    <row r="6" spans="1:3" ht="76" customHeight="1" x14ac:dyDescent="0.2">
      <c r="A6" s="7" t="s">
        <v>7</v>
      </c>
      <c r="B6" s="8">
        <f>500+200</f>
        <v>700</v>
      </c>
      <c r="C6" s="9" t="s">
        <v>8</v>
      </c>
    </row>
    <row r="7" spans="1:3" ht="47" customHeight="1" x14ac:dyDescent="0.2">
      <c r="A7" s="7" t="s">
        <v>9</v>
      </c>
      <c r="B7" s="8">
        <f>500+160</f>
        <v>660</v>
      </c>
      <c r="C7" s="9" t="s">
        <v>10</v>
      </c>
    </row>
    <row r="8" spans="1:3" ht="16" x14ac:dyDescent="0.2">
      <c r="A8" s="4" t="s">
        <v>11</v>
      </c>
      <c r="B8" s="5" t="s">
        <v>2</v>
      </c>
      <c r="C8" s="6" t="s">
        <v>3</v>
      </c>
    </row>
    <row r="9" spans="1:3" ht="16" x14ac:dyDescent="0.2">
      <c r="A9" s="7" t="s">
        <v>12</v>
      </c>
      <c r="B9" s="8">
        <f>860*2</f>
        <v>1720</v>
      </c>
      <c r="C9" s="9" t="s">
        <v>13</v>
      </c>
    </row>
    <row r="10" spans="1:3" ht="16" x14ac:dyDescent="0.2">
      <c r="A10" s="7" t="s">
        <v>14</v>
      </c>
      <c r="B10" s="8">
        <f>145*4</f>
        <v>580</v>
      </c>
      <c r="C10" s="9" t="s">
        <v>15</v>
      </c>
    </row>
    <row r="11" spans="1:3" ht="16" x14ac:dyDescent="0.2">
      <c r="A11" s="7" t="s">
        <v>16</v>
      </c>
      <c r="B11" s="8">
        <f>420*2</f>
        <v>840</v>
      </c>
      <c r="C11" s="9" t="s">
        <v>17</v>
      </c>
    </row>
    <row r="12" spans="1:3" ht="16" x14ac:dyDescent="0.2">
      <c r="A12" s="7" t="s">
        <v>18</v>
      </c>
      <c r="B12" s="8">
        <f>120*2</f>
        <v>240</v>
      </c>
      <c r="C12" s="9" t="s">
        <v>19</v>
      </c>
    </row>
    <row r="13" spans="1:3" ht="16" x14ac:dyDescent="0.2">
      <c r="A13" s="7" t="s">
        <v>20</v>
      </c>
      <c r="B13" s="8">
        <f>(225*4)</f>
        <v>900</v>
      </c>
      <c r="C13" s="9" t="s">
        <v>21</v>
      </c>
    </row>
    <row r="14" spans="1:3" ht="16" x14ac:dyDescent="0.2">
      <c r="A14" s="7" t="s">
        <v>22</v>
      </c>
      <c r="B14" s="8">
        <f>200*4</f>
        <v>800</v>
      </c>
      <c r="C14" s="9" t="s">
        <v>23</v>
      </c>
    </row>
    <row r="15" spans="1:3" ht="16" x14ac:dyDescent="0.2">
      <c r="A15" s="7" t="s">
        <v>24</v>
      </c>
      <c r="B15" s="8">
        <f>200*2</f>
        <v>400</v>
      </c>
      <c r="C15" s="9" t="s">
        <v>25</v>
      </c>
    </row>
    <row r="16" spans="1:3" ht="16" x14ac:dyDescent="0.2">
      <c r="A16" s="7" t="s">
        <v>26</v>
      </c>
      <c r="B16" s="8">
        <v>3000</v>
      </c>
      <c r="C16" s="9" t="s">
        <v>27</v>
      </c>
    </row>
    <row r="17" spans="1:3" ht="25" customHeight="1" x14ac:dyDescent="0.2">
      <c r="A17" s="7" t="s">
        <v>28</v>
      </c>
      <c r="B17" s="8">
        <v>800</v>
      </c>
      <c r="C17" s="9" t="s">
        <v>29</v>
      </c>
    </row>
    <row r="18" spans="1:3" ht="25" customHeight="1" x14ac:dyDescent="0.2">
      <c r="A18" s="7" t="s">
        <v>30</v>
      </c>
      <c r="B18" s="8">
        <v>500</v>
      </c>
      <c r="C18" s="9" t="s">
        <v>29</v>
      </c>
    </row>
    <row r="19" spans="1:3" ht="16" x14ac:dyDescent="0.2">
      <c r="A19" s="4" t="s">
        <v>31</v>
      </c>
      <c r="B19" s="5" t="s">
        <v>2</v>
      </c>
      <c r="C19" s="6" t="s">
        <v>3</v>
      </c>
    </row>
    <row r="20" spans="1:3" ht="25" customHeight="1" x14ac:dyDescent="0.2">
      <c r="A20" s="7" t="s">
        <v>32</v>
      </c>
      <c r="B20" s="8">
        <v>200</v>
      </c>
      <c r="C20" s="9" t="s">
        <v>33</v>
      </c>
    </row>
    <row r="21" spans="1:3" ht="25" customHeight="1" x14ac:dyDescent="0.2">
      <c r="A21" s="7" t="s">
        <v>34</v>
      </c>
      <c r="B21" s="8">
        <v>1440</v>
      </c>
      <c r="C21" s="9" t="s">
        <v>33</v>
      </c>
    </row>
    <row r="22" spans="1:3" x14ac:dyDescent="0.2">
      <c r="A22" s="10" t="s">
        <v>35</v>
      </c>
      <c r="B22" s="11">
        <f>SUM(B4:B21)</f>
        <v>16500</v>
      </c>
    </row>
  </sheetData>
  <mergeCells count="1">
    <mergeCell ref="A1:B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Marketing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boa</dc:creator>
  <cp:lastModifiedBy>heather boa</cp:lastModifiedBy>
  <dcterms:created xsi:type="dcterms:W3CDTF">2021-10-05T14:03:04Z</dcterms:created>
  <dcterms:modified xsi:type="dcterms:W3CDTF">2021-10-05T14:03:27Z</dcterms:modified>
</cp:coreProperties>
</file>